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2 кв.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2"/>
  <c r="E17"/>
  <c r="D16"/>
  <c r="E16" s="1"/>
  <c r="C16"/>
  <c r="C15"/>
  <c r="E14"/>
  <c r="D13"/>
  <c r="E13" s="1"/>
  <c r="C13"/>
  <c r="E12"/>
  <c r="E11"/>
  <c r="D10"/>
  <c r="E10" s="1"/>
  <c r="C10"/>
  <c r="D8"/>
  <c r="C8"/>
  <c r="E7"/>
  <c r="D6"/>
  <c r="C6"/>
  <c r="C5" s="1"/>
  <c r="C19" s="1"/>
  <c r="D16" i="1"/>
  <c r="D15" s="1"/>
  <c r="C16"/>
  <c r="C15" s="1"/>
  <c r="D6"/>
  <c r="D5" s="1"/>
  <c r="C6"/>
  <c r="C5" s="1"/>
  <c r="D10"/>
  <c r="D13"/>
  <c r="C13"/>
  <c r="C10"/>
  <c r="D8"/>
  <c r="C8"/>
  <c r="E18"/>
  <c r="E14"/>
  <c r="E7"/>
  <c r="E11"/>
  <c r="E12"/>
  <c r="E17"/>
  <c r="E6" i="2" l="1"/>
  <c r="D15"/>
  <c r="E15" s="1"/>
  <c r="D5"/>
  <c r="D19" i="1"/>
  <c r="C19"/>
  <c r="E13"/>
  <c r="E6"/>
  <c r="E10"/>
  <c r="E15"/>
  <c r="E16"/>
  <c r="D19" i="2" l="1"/>
  <c r="E19" s="1"/>
  <c r="E5"/>
  <c r="E19" i="1"/>
  <c r="E5"/>
</calcChain>
</file>

<file path=xl/sharedStrings.xml><?xml version="1.0" encoding="utf-8"?>
<sst xmlns="http://schemas.openxmlformats.org/spreadsheetml/2006/main" count="72" uniqueCount="37">
  <si>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</si>
  <si>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</si>
  <si>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</si>
  <si>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</si>
  <si>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</si>
  <si>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</si>
  <si>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</si>
  <si>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</si>
  <si>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</si>
  <si>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</si>
  <si>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</si>
  <si>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</si>
  <si>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</si>
  <si>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</si>
  <si>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</si>
  <si>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</si>
  <si>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</si>
  <si>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</si>
  <si>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</si>
  <si>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</si>
  <si>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</si>
  <si>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</si>
  <si>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</si>
  <si>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000.2.02.01.000.00.0000.000</t>
  </si>
  <si>
    <t>Дотации бюджетам субъектов Российской Федерации и муниципальных образований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</si>
  <si>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</si>
  <si>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</si>
  <si>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</si>
  <si>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</si>
  <si>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</si>
  <si>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</si>
  <si>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</si>
  <si>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000.2.02.03.000.00.0000.000</t>
  </si>
  <si>
    <t xml:space="preserve">Субвенции бюджетам субъектов Российской Федерации и муниципальных образований </t>
  </si>
  <si>
    <t>Исполнение бюджета Восточного муниципального образования по доходам</t>
  </si>
  <si>
    <t>1 квартал 2016 года</t>
  </si>
  <si>
    <t>2 квартал 2016 года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</si>
</sst>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/>
    <xf numFmtId="0" fontId="2" fillId="0" borderId="0" xfId="1" applyFont="1" applyFill="1" applyAlignment="1" applyProtection="1">
      <protection hidden="1"/>
    </xf>
    <xf numFmtId="0" fontId="3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0" fontId="3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2" xfId="1" applyNumberFormat="1" applyFont="1" applyFill="1" applyBorder="1" applyAlignment="1" applyProtection="1">
      <alignment horizontal="right" vertical="center"/>
      <protection hidden="1"/>
    </xf>
    <xf numFmtId="0" fontId="3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4" xfId="1" applyNumberFormat="1" applyFont="1" applyFill="1" applyBorder="1" applyAlignment="1" applyProtection="1">
      <alignment horizontal="right" vertical="center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0" fontId="3" fillId="4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2" fontId="8" fillId="0" borderId="10" xfId="0" applyNumberFormat="1" applyFont="1" applyBorder="1"/>
    <xf numFmtId="164" fontId="7" fillId="0" borderId="10" xfId="1" applyNumberFormat="1" applyFont="1" applyFill="1" applyBorder="1" applyAlignment="1" applyProtection="1">
      <alignment horizontal="right" vertical="center"/>
      <protection hidden="1"/>
    </xf>
    <xf numFmtId="165" fontId="7" fillId="0" borderId="10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6" fillId="0" borderId="10" xfId="0" applyFont="1" applyBorder="1" applyAlignment="1">
      <alignment horizont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7" workbookViewId="0">
      <selection activeCell="A7" sqref="A1:XFD1048576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>
      <c r="A1" s="22" t="s">
        <v>34</v>
      </c>
      <c r="B1" s="22"/>
      <c r="C1" s="22"/>
      <c r="D1" s="22"/>
    </row>
    <row r="2" spans="1:5" s="1" customFormat="1" ht="16.5" thickBot="1">
      <c r="A2" s="22" t="s">
        <v>35</v>
      </c>
      <c r="B2" s="22"/>
      <c r="C2" s="22"/>
      <c r="D2" s="22"/>
    </row>
    <row r="3" spans="1:5" ht="15" customHeight="1">
      <c r="A3" s="18" t="s">
        <v>0</v>
      </c>
      <c r="B3" s="17" t="s">
        <v>1</v>
      </c>
      <c r="C3" s="26" t="s">
        <v>2</v>
      </c>
      <c r="D3" s="24" t="s">
        <v>26</v>
      </c>
      <c r="E3" s="23" t="s">
        <v>25</v>
      </c>
    </row>
    <row r="4" spans="1:5" ht="15.75" thickBot="1">
      <c r="A4" s="16"/>
      <c r="B4" s="15"/>
      <c r="C4" s="27"/>
      <c r="D4" s="25"/>
      <c r="E4" s="23"/>
    </row>
    <row r="5" spans="1:5" ht="15" customHeight="1">
      <c r="A5" s="14" t="s">
        <v>3</v>
      </c>
      <c r="B5" s="13" t="s">
        <v>4</v>
      </c>
      <c r="C5" s="12">
        <f>C6+C8+C10+C13</f>
        <v>282300</v>
      </c>
      <c r="D5" s="12">
        <f>D6+D8+D10+D13</f>
        <v>36601.269999999997</v>
      </c>
      <c r="E5" s="19">
        <f>D5*100/C5</f>
        <v>12.965380800566772</v>
      </c>
    </row>
    <row r="6" spans="1:5" ht="17.25" customHeight="1">
      <c r="A6" s="9" t="s">
        <v>5</v>
      </c>
      <c r="B6" s="8" t="s">
        <v>6</v>
      </c>
      <c r="C6" s="7">
        <f>C7</f>
        <v>62900</v>
      </c>
      <c r="D6" s="7">
        <f>D7</f>
        <v>13058.6</v>
      </c>
      <c r="E6" s="19">
        <f t="shared" ref="E6:E19" si="0">D6*100/C6</f>
        <v>20.760890302066773</v>
      </c>
    </row>
    <row r="7" spans="1:5">
      <c r="A7" s="6" t="s">
        <v>7</v>
      </c>
      <c r="B7" s="5" t="s">
        <v>8</v>
      </c>
      <c r="C7" s="4">
        <v>62900</v>
      </c>
      <c r="D7" s="4">
        <v>13058.6</v>
      </c>
      <c r="E7" s="19">
        <f t="shared" si="0"/>
        <v>20.760890302066773</v>
      </c>
    </row>
    <row r="8" spans="1:5">
      <c r="A8" s="9" t="s">
        <v>9</v>
      </c>
      <c r="B8" s="8" t="s">
        <v>10</v>
      </c>
      <c r="C8" s="7">
        <f>C9</f>
        <v>2800</v>
      </c>
      <c r="D8" s="7">
        <f>D9</f>
        <v>0</v>
      </c>
      <c r="E8" s="19"/>
    </row>
    <row r="9" spans="1:5">
      <c r="A9" s="6" t="s">
        <v>11</v>
      </c>
      <c r="B9" s="5" t="s">
        <v>12</v>
      </c>
      <c r="C9" s="4">
        <v>2800</v>
      </c>
      <c r="D9" s="4">
        <v>0</v>
      </c>
      <c r="E9" s="19"/>
    </row>
    <row r="10" spans="1:5">
      <c r="A10" s="9" t="s">
        <v>13</v>
      </c>
      <c r="B10" s="8" t="s">
        <v>14</v>
      </c>
      <c r="C10" s="7">
        <f>C11+C12</f>
        <v>214600</v>
      </c>
      <c r="D10" s="7">
        <f>D11+D12</f>
        <v>23542.67</v>
      </c>
      <c r="E10" s="19">
        <f t="shared" si="0"/>
        <v>10.970489282385834</v>
      </c>
    </row>
    <row r="11" spans="1:5">
      <c r="A11" s="6" t="s">
        <v>15</v>
      </c>
      <c r="B11" s="5" t="s">
        <v>16</v>
      </c>
      <c r="C11" s="4">
        <v>10900</v>
      </c>
      <c r="D11" s="4">
        <v>803.8</v>
      </c>
      <c r="E11" s="19">
        <f t="shared" si="0"/>
        <v>7.3743119266055048</v>
      </c>
    </row>
    <row r="12" spans="1:5" ht="15" customHeight="1">
      <c r="A12" s="6" t="s">
        <v>17</v>
      </c>
      <c r="B12" s="5" t="s">
        <v>18</v>
      </c>
      <c r="C12" s="4">
        <v>203700</v>
      </c>
      <c r="D12" s="4">
        <v>22738.87</v>
      </c>
      <c r="E12" s="19">
        <f t="shared" si="0"/>
        <v>11.162920962199312</v>
      </c>
    </row>
    <row r="13" spans="1:5" s="1" customFormat="1" ht="15" customHeight="1">
      <c r="A13" s="9" t="s">
        <v>28</v>
      </c>
      <c r="B13" s="8" t="s">
        <v>29</v>
      </c>
      <c r="C13" s="7">
        <f>C14</f>
        <v>2000</v>
      </c>
      <c r="D13" s="7">
        <f>D14</f>
        <v>0</v>
      </c>
      <c r="E13" s="19">
        <f t="shared" ref="E13:E14" si="1">D13*100/C13</f>
        <v>0</v>
      </c>
    </row>
    <row r="14" spans="1:5" s="1" customFormat="1" ht="32.25" customHeight="1">
      <c r="A14" s="6" t="s">
        <v>30</v>
      </c>
      <c r="B14" s="5" t="s">
        <v>31</v>
      </c>
      <c r="C14" s="4">
        <v>2000</v>
      </c>
      <c r="D14" s="4">
        <v>0</v>
      </c>
      <c r="E14" s="19">
        <f t="shared" si="1"/>
        <v>0</v>
      </c>
    </row>
    <row r="15" spans="1:5">
      <c r="A15" s="3" t="s">
        <v>19</v>
      </c>
      <c r="B15" s="11" t="s">
        <v>20</v>
      </c>
      <c r="C15" s="10">
        <f>C16</f>
        <v>357700</v>
      </c>
      <c r="D15" s="10">
        <f>D16</f>
        <v>86038.68</v>
      </c>
      <c r="E15" s="19">
        <f t="shared" si="0"/>
        <v>24.053307240704502</v>
      </c>
    </row>
    <row r="16" spans="1:5" ht="33.75">
      <c r="A16" s="9" t="s">
        <v>21</v>
      </c>
      <c r="B16" s="8" t="s">
        <v>22</v>
      </c>
      <c r="C16" s="7">
        <f>C17+C18</f>
        <v>357700</v>
      </c>
      <c r="D16" s="7">
        <f>D17+D18</f>
        <v>86038.68</v>
      </c>
      <c r="E16" s="19">
        <f t="shared" si="0"/>
        <v>24.053307240704502</v>
      </c>
    </row>
    <row r="17" spans="1:5" ht="22.5">
      <c r="A17" s="6" t="s">
        <v>23</v>
      </c>
      <c r="B17" s="5" t="s">
        <v>24</v>
      </c>
      <c r="C17" s="4">
        <v>294700</v>
      </c>
      <c r="D17" s="4">
        <v>73500</v>
      </c>
      <c r="E17" s="19">
        <f t="shared" si="0"/>
        <v>24.940617577197148</v>
      </c>
    </row>
    <row r="18" spans="1:5" s="1" customFormat="1" ht="22.5">
      <c r="A18" s="6" t="s">
        <v>32</v>
      </c>
      <c r="B18" s="5" t="s">
        <v>33</v>
      </c>
      <c r="C18" s="4">
        <v>63000</v>
      </c>
      <c r="D18" s="4">
        <v>12538.68</v>
      </c>
      <c r="E18" s="19">
        <f t="shared" ref="E18" si="2">D18*100/C18</f>
        <v>19.902666666666665</v>
      </c>
    </row>
    <row r="19" spans="1:5">
      <c r="A19" s="21" t="s">
        <v>27</v>
      </c>
      <c r="B19" s="21"/>
      <c r="C19" s="20">
        <f>C5+C15</f>
        <v>640000</v>
      </c>
      <c r="D19" s="20">
        <f>D5+D15</f>
        <v>122639.94999999998</v>
      </c>
      <c r="E19" s="19">
        <f t="shared" si="0"/>
        <v>19.162492187499996</v>
      </c>
    </row>
    <row r="20" spans="1:5">
      <c r="A20" s="2"/>
      <c r="B20" s="2"/>
      <c r="C20" s="2"/>
      <c r="D20" s="2"/>
    </row>
    <row r="21" spans="1:5">
      <c r="A21" s="2"/>
      <c r="B21" s="2"/>
      <c r="C21" s="2"/>
      <c r="D21" s="2"/>
    </row>
  </sheetData>
  <mergeCells count="6">
    <mergeCell ref="A19:B19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opLeftCell="A4" workbookViewId="0">
      <selection activeCell="D20" sqref="D20"/>
    </sheetView>
  </sheetViews>
  <sheetFormatPr defaultRowHeight="15"/>
  <cols>
    <col min="1" max="1" width="23" style="1" customWidth="1"/>
    <col min="2" max="2" width="50.42578125" style="1" customWidth="1"/>
    <col min="3" max="3" width="14.85546875" style="1" customWidth="1"/>
    <col min="4" max="4" width="14.42578125" style="1" customWidth="1"/>
    <col min="5" max="5" width="13" style="1" customWidth="1"/>
    <col min="6" max="16384" width="9.140625" style="1"/>
  </cols>
  <sheetData>
    <row r="1" spans="1:5" ht="15.75">
      <c r="A1" s="22" t="s">
        <v>34</v>
      </c>
      <c r="B1" s="22"/>
      <c r="C1" s="22"/>
      <c r="D1" s="22"/>
    </row>
    <row r="2" spans="1:5" ht="16.5" thickBot="1">
      <c r="A2" s="22" t="s">
        <v>36</v>
      </c>
      <c r="B2" s="22"/>
      <c r="C2" s="22"/>
      <c r="D2" s="22"/>
    </row>
    <row r="3" spans="1:5" ht="15" customHeight="1">
      <c r="A3" s="18" t="s">
        <v>0</v>
      </c>
      <c r="B3" s="17" t="s">
        <v>1</v>
      </c>
      <c r="C3" s="26" t="s">
        <v>2</v>
      </c>
      <c r="D3" s="24" t="s">
        <v>26</v>
      </c>
      <c r="E3" s="23" t="s">
        <v>25</v>
      </c>
    </row>
    <row r="4" spans="1:5" ht="15.75" thickBot="1">
      <c r="A4" s="16"/>
      <c r="B4" s="15"/>
      <c r="C4" s="27"/>
      <c r="D4" s="25"/>
      <c r="E4" s="23"/>
    </row>
    <row r="5" spans="1:5" ht="15" customHeight="1">
      <c r="A5" s="14" t="s">
        <v>3</v>
      </c>
      <c r="B5" s="13" t="s">
        <v>4</v>
      </c>
      <c r="C5" s="12">
        <f>C6+C8+C10+C13</f>
        <v>282300</v>
      </c>
      <c r="D5" s="12">
        <f>D6+D8+D10+D13</f>
        <v>75967</v>
      </c>
      <c r="E5" s="19">
        <f>D5*100/C5</f>
        <v>26.910024796315977</v>
      </c>
    </row>
    <row r="6" spans="1:5" ht="17.25" customHeight="1">
      <c r="A6" s="9" t="s">
        <v>5</v>
      </c>
      <c r="B6" s="8" t="s">
        <v>6</v>
      </c>
      <c r="C6" s="7">
        <f>C7</f>
        <v>62900</v>
      </c>
      <c r="D6" s="7">
        <f>D7</f>
        <v>30830.1</v>
      </c>
      <c r="E6" s="19">
        <f t="shared" ref="E6:E19" si="0">D6*100/C6</f>
        <v>49.014467408585055</v>
      </c>
    </row>
    <row r="7" spans="1:5">
      <c r="A7" s="6" t="s">
        <v>7</v>
      </c>
      <c r="B7" s="5" t="s">
        <v>8</v>
      </c>
      <c r="C7" s="4">
        <v>62900</v>
      </c>
      <c r="D7" s="4">
        <v>30830.1</v>
      </c>
      <c r="E7" s="19">
        <f t="shared" si="0"/>
        <v>49.014467408585055</v>
      </c>
    </row>
    <row r="8" spans="1:5">
      <c r="A8" s="9" t="s">
        <v>9</v>
      </c>
      <c r="B8" s="8" t="s">
        <v>10</v>
      </c>
      <c r="C8" s="7">
        <f>C9</f>
        <v>2800</v>
      </c>
      <c r="D8" s="7">
        <f>D9</f>
        <v>591.27</v>
      </c>
      <c r="E8" s="19"/>
    </row>
    <row r="9" spans="1:5">
      <c r="A9" s="6" t="s">
        <v>11</v>
      </c>
      <c r="B9" s="5" t="s">
        <v>12</v>
      </c>
      <c r="C9" s="4">
        <v>2800</v>
      </c>
      <c r="D9" s="4">
        <v>591.27</v>
      </c>
      <c r="E9" s="19"/>
    </row>
    <row r="10" spans="1:5">
      <c r="A10" s="9" t="s">
        <v>13</v>
      </c>
      <c r="B10" s="8" t="s">
        <v>14</v>
      </c>
      <c r="C10" s="7">
        <f>C11+C12</f>
        <v>214600</v>
      </c>
      <c r="D10" s="7">
        <f>D11+D12</f>
        <v>44445.63</v>
      </c>
      <c r="E10" s="19">
        <f t="shared" si="0"/>
        <v>20.71091798695247</v>
      </c>
    </row>
    <row r="11" spans="1:5">
      <c r="A11" s="6" t="s">
        <v>15</v>
      </c>
      <c r="B11" s="5" t="s">
        <v>16</v>
      </c>
      <c r="C11" s="4">
        <v>10900</v>
      </c>
      <c r="D11" s="4">
        <v>731.21</v>
      </c>
      <c r="E11" s="19">
        <f t="shared" si="0"/>
        <v>6.7083486238532108</v>
      </c>
    </row>
    <row r="12" spans="1:5" ht="15" customHeight="1">
      <c r="A12" s="6" t="s">
        <v>17</v>
      </c>
      <c r="B12" s="5" t="s">
        <v>18</v>
      </c>
      <c r="C12" s="4">
        <v>203700</v>
      </c>
      <c r="D12" s="4">
        <v>43714.42</v>
      </c>
      <c r="E12" s="19">
        <f t="shared" si="0"/>
        <v>21.460196367206677</v>
      </c>
    </row>
    <row r="13" spans="1:5" ht="15" customHeight="1">
      <c r="A13" s="9" t="s">
        <v>28</v>
      </c>
      <c r="B13" s="8" t="s">
        <v>29</v>
      </c>
      <c r="C13" s="7">
        <f>C14</f>
        <v>2000</v>
      </c>
      <c r="D13" s="7">
        <f>D14</f>
        <v>100</v>
      </c>
      <c r="E13" s="19">
        <f t="shared" si="0"/>
        <v>5</v>
      </c>
    </row>
    <row r="14" spans="1:5" ht="32.25" customHeight="1">
      <c r="A14" s="6" t="s">
        <v>30</v>
      </c>
      <c r="B14" s="5" t="s">
        <v>31</v>
      </c>
      <c r="C14" s="4">
        <v>2000</v>
      </c>
      <c r="D14" s="4">
        <v>100</v>
      </c>
      <c r="E14" s="19">
        <f t="shared" si="0"/>
        <v>5</v>
      </c>
    </row>
    <row r="15" spans="1:5">
      <c r="A15" s="3" t="s">
        <v>19</v>
      </c>
      <c r="B15" s="11" t="s">
        <v>20</v>
      </c>
      <c r="C15" s="10">
        <f>C16</f>
        <v>357700</v>
      </c>
      <c r="D15" s="10">
        <f>D16</f>
        <v>154720.70000000001</v>
      </c>
      <c r="E15" s="19">
        <f t="shared" si="0"/>
        <v>43.254319261951359</v>
      </c>
    </row>
    <row r="16" spans="1:5" ht="33.75">
      <c r="A16" s="9" t="s">
        <v>21</v>
      </c>
      <c r="B16" s="8" t="s">
        <v>22</v>
      </c>
      <c r="C16" s="7">
        <f>C17+C18</f>
        <v>357700</v>
      </c>
      <c r="D16" s="7">
        <f>D17+D18</f>
        <v>154720.70000000001</v>
      </c>
      <c r="E16" s="19">
        <f t="shared" si="0"/>
        <v>43.254319261951359</v>
      </c>
    </row>
    <row r="17" spans="1:5" ht="22.5">
      <c r="A17" s="6" t="s">
        <v>23</v>
      </c>
      <c r="B17" s="5" t="s">
        <v>24</v>
      </c>
      <c r="C17" s="4">
        <v>294700</v>
      </c>
      <c r="D17" s="4">
        <v>123700</v>
      </c>
      <c r="E17" s="19">
        <f t="shared" si="0"/>
        <v>41.974889718357652</v>
      </c>
    </row>
    <row r="18" spans="1:5" ht="22.5">
      <c r="A18" s="6" t="s">
        <v>32</v>
      </c>
      <c r="B18" s="5" t="s">
        <v>33</v>
      </c>
      <c r="C18" s="4">
        <v>63000</v>
      </c>
      <c r="D18" s="4">
        <v>31020.7</v>
      </c>
      <c r="E18" s="19">
        <f t="shared" si="0"/>
        <v>49.239206349206349</v>
      </c>
    </row>
    <row r="19" spans="1:5">
      <c r="A19" s="21" t="s">
        <v>27</v>
      </c>
      <c r="B19" s="21"/>
      <c r="C19" s="20">
        <f>C5+C15</f>
        <v>640000</v>
      </c>
      <c r="D19" s="20">
        <f>D5+D15</f>
        <v>230687.7</v>
      </c>
      <c r="E19" s="19">
        <f t="shared" si="0"/>
        <v>36.044953124999999</v>
      </c>
    </row>
    <row r="20" spans="1:5">
      <c r="A20" s="2"/>
      <c r="B20" s="2"/>
      <c r="C20" s="2"/>
      <c r="D20" s="2"/>
    </row>
    <row r="21" spans="1:5">
      <c r="A21" s="2"/>
      <c r="B21" s="2"/>
      <c r="C21" s="2"/>
      <c r="D21" s="2"/>
    </row>
  </sheetData>
  <mergeCells count="6">
    <mergeCell ref="A19:B19"/>
    <mergeCell ref="A1:D1"/>
    <mergeCell ref="A2:D2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</vt:lpstr>
      <vt:lpstr>2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2016-08-03T09:21:53Z</cp:lastPrinted>
  <dcterms:created xsi:type="dcterms:W3CDTF">2015-07-13T07:06:52Z</dcterms:created>
  <dcterms:modified xsi:type="dcterms:W3CDTF">2016-08-03T09:21:56Z</dcterms:modified>
</cp:coreProperties>
</file>